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F138" s="1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H195"/>
  <c r="G195"/>
  <c r="F195"/>
  <c r="I176"/>
  <c r="H176"/>
  <c r="F176"/>
  <c r="J176"/>
  <c r="L176"/>
  <c r="G157"/>
  <c r="L157"/>
  <c r="J157"/>
  <c r="H157"/>
  <c r="F157"/>
  <c r="H138"/>
  <c r="G138"/>
  <c r="L138"/>
  <c r="J138"/>
  <c r="I138"/>
  <c r="H119"/>
  <c r="I119"/>
  <c r="G119"/>
  <c r="F119"/>
  <c r="L119"/>
  <c r="J119"/>
  <c r="L100"/>
  <c r="F100"/>
  <c r="I100"/>
  <c r="H100"/>
  <c r="J100"/>
  <c r="J81"/>
  <c r="G81"/>
  <c r="F81"/>
  <c r="L81"/>
  <c r="H81"/>
  <c r="I62"/>
  <c r="L62"/>
  <c r="J62"/>
  <c r="G62"/>
  <c r="F62"/>
  <c r="G43"/>
  <c r="L43"/>
  <c r="J43"/>
  <c r="I43"/>
  <c r="H43"/>
  <c r="F43"/>
  <c r="H24"/>
  <c r="L24"/>
  <c r="I24"/>
  <c r="G24"/>
  <c r="J24"/>
  <c r="F24"/>
  <c r="H62"/>
  <c r="J196" l="1"/>
  <c r="G196"/>
  <c r="L196"/>
  <c r="F196"/>
  <c r="I196"/>
  <c r="H196"/>
</calcChain>
</file>

<file path=xl/sharedStrings.xml><?xml version="1.0" encoding="utf-8"?>
<sst xmlns="http://schemas.openxmlformats.org/spreadsheetml/2006/main" count="339" uniqueCount="92">
  <si>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</si>
  <si>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</si>
  <si>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</si>
  <si>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</si>
  <si>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</si>
  <si>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</si>
  <si>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</si>
  <si>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</si>
  <si>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</si>
  <si>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</si>
  <si>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</si>
  <si>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</si>
  <si>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</si>
  <si>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</si>
  <si>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</si>
  <si>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</si>
  <si>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</si>
  <si>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</si>
  <si>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</si>
  <si>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</si>
  <si>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</si>
  <si>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</si>
  <si>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</si>
  <si>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</si>
  <si>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</si>
  <si>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</si>
  <si>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</si>
  <si>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</si>
  <si>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</si>
  <si>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</si>
  <si>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</si>
  <si>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</si>
  <si>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</si>
  <si>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</si>
  <si>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</si>
  <si>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</si>
  <si>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</si>
  <si>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</si>
  <si>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</si>
  <si>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</si>
  <si>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 xml:space="preserve">хлеб пшеничный </t>
  </si>
  <si>
    <t>хлеб пшеничный</t>
  </si>
  <si>
    <t>чай с сахаром,лимоном</t>
  </si>
  <si>
    <t>сладкое</t>
  </si>
  <si>
    <t>гор блюдо</t>
  </si>
  <si>
    <t>71/70</t>
  </si>
  <si>
    <t xml:space="preserve"> </t>
  </si>
  <si>
    <t>54-3гн</t>
  </si>
  <si>
    <t>свекла отварная с маслом растительным</t>
  </si>
  <si>
    <t>54-2гн</t>
  </si>
  <si>
    <t>Овощи натуральные свежие/соленые/в нарезке (помидоры(</t>
  </si>
  <si>
    <t>хлеб ржаной</t>
  </si>
  <si>
    <t>плов из птицы</t>
  </si>
  <si>
    <t>компот из смеси сухофруктов</t>
  </si>
  <si>
    <t>54-1хн</t>
  </si>
  <si>
    <t>77-1/54-3сс</t>
  </si>
  <si>
    <t>каша рассыпчатая рисовая</t>
  </si>
  <si>
    <t>чай с лимоном и сахаром</t>
  </si>
  <si>
    <t>горяч.блюд</t>
  </si>
  <si>
    <t xml:space="preserve">  </t>
  </si>
  <si>
    <t>каша дружба</t>
  </si>
  <si>
    <t>54-16к</t>
  </si>
  <si>
    <t>каша молочная жидкая манная</t>
  </si>
  <si>
    <t>чай каркаде с сахаром</t>
  </si>
  <si>
    <t>54-45гн</t>
  </si>
  <si>
    <t>бутерброд с сыром 35/5/10</t>
  </si>
  <si>
    <t>фрукты свежие (яблоко)</t>
  </si>
  <si>
    <t xml:space="preserve">икра кабачковая </t>
  </si>
  <si>
    <t>овощи натуральные:свежие/соленые/ в нарезке (огурцы)</t>
  </si>
  <si>
    <t>макаронные изделия  отварные с маслом</t>
  </si>
  <si>
    <t>чай с сахаром и лимоном</t>
  </si>
  <si>
    <t>54-6хн</t>
  </si>
  <si>
    <t>Директор ООО"Союзпородукт"</t>
  </si>
  <si>
    <t>2026г</t>
  </si>
  <si>
    <t>каша Дружба</t>
  </si>
  <si>
    <t>печеньесахарное</t>
  </si>
  <si>
    <t>П,Т.</t>
  </si>
  <si>
    <t>яблоко</t>
  </si>
  <si>
    <t>2010м</t>
  </si>
  <si>
    <t>гречка по купечески с птицей</t>
  </si>
  <si>
    <t xml:space="preserve">каша молочная жидкая овсяна </t>
  </si>
  <si>
    <t>54-22к</t>
  </si>
  <si>
    <t>бутерброд с сыром</t>
  </si>
  <si>
    <t>котлеты рыбные в томатном соусе</t>
  </si>
  <si>
    <t>54-3ги</t>
  </si>
  <si>
    <t>тефтели "Оригинальные" с соусом томатным 100/20</t>
  </si>
  <si>
    <t>77-5/54-3с</t>
  </si>
  <si>
    <t>картофель отварной с маслом</t>
  </si>
  <si>
    <t>котлета куриная "нежная"с соусом томатным 100/20</t>
  </si>
  <si>
    <t>77-2/54-3сс</t>
  </si>
  <si>
    <t xml:space="preserve">печенье сахарное </t>
  </si>
  <si>
    <t>МКОУ " Батаевская ООШ МО " Ахтубинский район"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</si>
</sst>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91</v>
      </c>
      <c r="D1" s="56"/>
      <c r="E1" s="56"/>
      <c r="F1" s="12" t="s">
        <v>16</v>
      </c>
      <c r="G1" s="2" t="s">
        <v>17</v>
      </c>
      <c r="H1" s="57" t="s">
        <v>72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46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 t="s">
        <v>46</v>
      </c>
      <c r="I3" s="48">
        <v>1</v>
      </c>
      <c r="J3" s="49" t="s">
        <v>73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74</v>
      </c>
      <c r="F6" s="51">
        <v>160</v>
      </c>
      <c r="G6" s="40">
        <v>10.86</v>
      </c>
      <c r="H6" s="40">
        <v>11.92</v>
      </c>
      <c r="I6" s="40">
        <v>27.76</v>
      </c>
      <c r="J6" s="40">
        <v>206</v>
      </c>
      <c r="K6" s="41" t="s">
        <v>61</v>
      </c>
      <c r="L6" s="40">
        <v>39.93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0.3</v>
      </c>
      <c r="H8" s="43">
        <v>0</v>
      </c>
      <c r="I8" s="43">
        <v>15.8</v>
      </c>
      <c r="J8" s="43">
        <v>60</v>
      </c>
      <c r="K8" s="44" t="s">
        <v>47</v>
      </c>
      <c r="L8" s="43">
        <v>12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3.16</v>
      </c>
      <c r="H9" s="43">
        <v>0.4</v>
      </c>
      <c r="I9" s="43">
        <v>19.32</v>
      </c>
      <c r="J9" s="43">
        <v>93.44</v>
      </c>
      <c r="K9" s="44">
        <v>701</v>
      </c>
      <c r="L9" s="43">
        <v>10</v>
      </c>
    </row>
    <row r="10" spans="1:12" ht="15">
      <c r="A10" s="23"/>
      <c r="B10" s="15"/>
      <c r="C10" s="11"/>
      <c r="D10" s="7" t="s">
        <v>24</v>
      </c>
      <c r="E10" s="42" t="s">
        <v>77</v>
      </c>
      <c r="F10" s="43">
        <v>120</v>
      </c>
      <c r="G10" s="43">
        <v>0.6</v>
      </c>
      <c r="H10" s="43">
        <v>0.6</v>
      </c>
      <c r="I10" s="43">
        <v>14.3</v>
      </c>
      <c r="J10" s="43">
        <v>68.400000000000006</v>
      </c>
      <c r="K10" s="44" t="s">
        <v>78</v>
      </c>
      <c r="L10" s="43">
        <v>12</v>
      </c>
    </row>
    <row r="11" spans="1:12" ht="15">
      <c r="A11" s="23"/>
      <c r="B11" s="15"/>
      <c r="C11" s="11"/>
      <c r="D11" s="6" t="s">
        <v>43</v>
      </c>
      <c r="E11" s="42" t="s">
        <v>75</v>
      </c>
      <c r="F11" s="43">
        <v>50</v>
      </c>
      <c r="G11" s="43">
        <v>2.1</v>
      </c>
      <c r="H11" s="43">
        <v>3.7</v>
      </c>
      <c r="I11" s="43">
        <v>17.8</v>
      </c>
      <c r="J11" s="43">
        <v>116</v>
      </c>
      <c r="K11" s="44" t="s">
        <v>76</v>
      </c>
      <c r="L11" s="43">
        <v>15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17.02</v>
      </c>
      <c r="H13" s="19">
        <f t="shared" si="0"/>
        <v>16.62</v>
      </c>
      <c r="I13" s="19">
        <f t="shared" si="0"/>
        <v>94.98</v>
      </c>
      <c r="J13" s="19">
        <f t="shared" si="0"/>
        <v>543.84</v>
      </c>
      <c r="K13" s="25"/>
      <c r="L13" s="19">
        <f t="shared" ref="L13" si="1">SUM(L6:L12)</f>
        <v>88.93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570</v>
      </c>
      <c r="G24" s="32">
        <f t="shared" ref="G24:J24" si="4">G13+G23</f>
        <v>17.02</v>
      </c>
      <c r="H24" s="32">
        <f t="shared" si="4"/>
        <v>16.62</v>
      </c>
      <c r="I24" s="32">
        <f t="shared" si="4"/>
        <v>94.98</v>
      </c>
      <c r="J24" s="32">
        <f t="shared" si="4"/>
        <v>543.84</v>
      </c>
      <c r="K24" s="32"/>
      <c r="L24" s="32">
        <f t="shared" ref="L24" si="5">L13+L23</f>
        <v>88.93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60</v>
      </c>
      <c r="G25" s="40">
        <v>0.9</v>
      </c>
      <c r="H25" s="40">
        <v>0.1</v>
      </c>
      <c r="I25" s="40">
        <v>5.0999999999999996</v>
      </c>
      <c r="J25" s="40">
        <v>24.4</v>
      </c>
      <c r="K25" s="41">
        <v>52</v>
      </c>
      <c r="L25" s="40">
        <v>21.9</v>
      </c>
    </row>
    <row r="26" spans="1:12" ht="15">
      <c r="A26" s="14"/>
      <c r="B26" s="15"/>
      <c r="C26" s="11"/>
      <c r="D26" s="6" t="s">
        <v>21</v>
      </c>
      <c r="E26" s="42" t="s">
        <v>79</v>
      </c>
      <c r="F26" s="43">
        <v>200</v>
      </c>
      <c r="G26" s="43">
        <v>13.2</v>
      </c>
      <c r="H26" s="43">
        <v>17.8</v>
      </c>
      <c r="I26" s="43">
        <v>37.5</v>
      </c>
      <c r="J26" s="43">
        <v>363</v>
      </c>
      <c r="K26" s="44">
        <v>458</v>
      </c>
      <c r="L26" s="43">
        <v>47.03</v>
      </c>
    </row>
    <row r="27" spans="1:12" ht="15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 t="s">
        <v>49</v>
      </c>
      <c r="L27" s="43">
        <v>10</v>
      </c>
    </row>
    <row r="28" spans="1:12" ht="15">
      <c r="A28" s="14"/>
      <c r="B28" s="15"/>
      <c r="C28" s="11"/>
      <c r="D28" s="7" t="s">
        <v>23</v>
      </c>
      <c r="E28" s="42" t="s">
        <v>51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702</v>
      </c>
      <c r="L28" s="43">
        <v>10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17.43</v>
      </c>
      <c r="H32" s="19">
        <f t="shared" ref="H32" si="7">SUM(H25:H31)</f>
        <v>18.400000000000002</v>
      </c>
      <c r="I32" s="19">
        <f t="shared" ref="I32" si="8">SUM(I25:I31)</f>
        <v>78.23</v>
      </c>
      <c r="J32" s="19">
        <f t="shared" ref="J32:L32" si="9">SUM(J25:J31)</f>
        <v>544.4</v>
      </c>
      <c r="K32" s="25"/>
      <c r="L32" s="19">
        <f t="shared" si="9"/>
        <v>88.93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5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5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5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510</v>
      </c>
      <c r="G43" s="32">
        <f t="shared" ref="G43" si="14">G32+G42</f>
        <v>17.43</v>
      </c>
      <c r="H43" s="32">
        <f t="shared" ref="H43" si="15">H32+H42</f>
        <v>18.400000000000002</v>
      </c>
      <c r="I43" s="32">
        <f t="shared" ref="I43" si="16">I32+I42</f>
        <v>78.23</v>
      </c>
      <c r="J43" s="32">
        <f t="shared" ref="J43:L43" si="17">J32+J42</f>
        <v>544.4</v>
      </c>
      <c r="K43" s="32"/>
      <c r="L43" s="32">
        <f t="shared" si="17"/>
        <v>88.93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53" t="s">
        <v>50</v>
      </c>
      <c r="F44" s="40">
        <v>60</v>
      </c>
      <c r="G44" s="40">
        <v>0.6</v>
      </c>
      <c r="H44" s="40">
        <v>0</v>
      </c>
      <c r="I44" s="40">
        <v>1.4</v>
      </c>
      <c r="J44" s="40">
        <v>8</v>
      </c>
      <c r="K44" s="41" t="s">
        <v>45</v>
      </c>
      <c r="L44" s="40">
        <v>18.5</v>
      </c>
    </row>
    <row r="45" spans="1:12" ht="15">
      <c r="A45" s="23"/>
      <c r="B45" s="15"/>
      <c r="C45" s="11"/>
      <c r="D45" s="54" t="s">
        <v>46</v>
      </c>
      <c r="E45" s="52" t="s">
        <v>52</v>
      </c>
      <c r="F45" s="43">
        <v>200</v>
      </c>
      <c r="G45" s="43">
        <v>15.1</v>
      </c>
      <c r="H45" s="43">
        <v>19</v>
      </c>
      <c r="I45" s="43">
        <v>30.2</v>
      </c>
      <c r="J45" s="43">
        <v>345.8</v>
      </c>
      <c r="K45" s="44">
        <v>265</v>
      </c>
      <c r="L45" s="43">
        <v>45.43</v>
      </c>
    </row>
    <row r="46" spans="1:12" ht="15">
      <c r="A46" s="23"/>
      <c r="B46" s="15"/>
      <c r="C46" s="11"/>
      <c r="D46" s="7" t="s">
        <v>22</v>
      </c>
      <c r="E46" s="52" t="s">
        <v>53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 t="s">
        <v>54</v>
      </c>
      <c r="L46" s="43">
        <v>15</v>
      </c>
    </row>
    <row r="47" spans="1:12" ht="15">
      <c r="A47" s="23"/>
      <c r="B47" s="15"/>
      <c r="C47" s="11"/>
      <c r="D47" s="7" t="s">
        <v>23</v>
      </c>
      <c r="E47" s="42" t="s">
        <v>51</v>
      </c>
      <c r="F47" s="43">
        <v>50</v>
      </c>
      <c r="G47" s="43">
        <v>3</v>
      </c>
      <c r="H47" s="43">
        <v>0.5</v>
      </c>
      <c r="I47" s="43">
        <v>20.63</v>
      </c>
      <c r="J47" s="43">
        <v>99</v>
      </c>
      <c r="K47" s="44">
        <v>702</v>
      </c>
      <c r="L47" s="43">
        <v>10</v>
      </c>
    </row>
    <row r="48" spans="1:12" ht="15">
      <c r="A48" s="23"/>
      <c r="B48" s="15"/>
      <c r="C48" s="11"/>
      <c r="D48" s="7" t="s">
        <v>24</v>
      </c>
      <c r="E48" s="42" t="s">
        <v>46</v>
      </c>
      <c r="F48" s="43" t="s">
        <v>46</v>
      </c>
      <c r="G48" s="43" t="s">
        <v>46</v>
      </c>
      <c r="H48" s="43" t="s">
        <v>46</v>
      </c>
      <c r="I48" s="43" t="s">
        <v>46</v>
      </c>
      <c r="J48" s="43" t="s">
        <v>46</v>
      </c>
      <c r="K48" s="44" t="s">
        <v>46</v>
      </c>
      <c r="L48" s="43" t="s">
        <v>46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</v>
      </c>
      <c r="H51" s="19">
        <f t="shared" ref="H51" si="19">SUM(H44:H50)</f>
        <v>19.5</v>
      </c>
      <c r="I51" s="19">
        <f t="shared" ref="I51" si="20">SUM(I44:I50)</f>
        <v>68.22999999999999</v>
      </c>
      <c r="J51" s="19">
        <f t="shared" ref="J51:L51" si="21">SUM(J44:J50)</f>
        <v>519.20000000000005</v>
      </c>
      <c r="K51" s="25"/>
      <c r="L51" s="19">
        <f t="shared" si="21"/>
        <v>88.93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5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5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510</v>
      </c>
      <c r="G62" s="32">
        <f t="shared" ref="G62" si="26">G51+G61</f>
        <v>19</v>
      </c>
      <c r="H62" s="32">
        <f t="shared" ref="H62" si="27">H51+H61</f>
        <v>19.5</v>
      </c>
      <c r="I62" s="32">
        <f t="shared" ref="I62" si="28">I51+I61</f>
        <v>68.22999999999999</v>
      </c>
      <c r="J62" s="32">
        <f t="shared" ref="J62:L62" si="29">J51+J61</f>
        <v>519.20000000000005</v>
      </c>
      <c r="K62" s="32"/>
      <c r="L62" s="32">
        <f t="shared" si="29"/>
        <v>88.93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3" t="s">
        <v>82</v>
      </c>
      <c r="F63" s="40">
        <v>50</v>
      </c>
      <c r="G63" s="40">
        <v>5.8</v>
      </c>
      <c r="H63" s="40">
        <v>8</v>
      </c>
      <c r="I63" s="40">
        <v>11.6</v>
      </c>
      <c r="J63" s="40">
        <v>147</v>
      </c>
      <c r="K63" s="41">
        <v>3</v>
      </c>
      <c r="L63" s="40">
        <v>20</v>
      </c>
    </row>
    <row r="64" spans="1:12" ht="15">
      <c r="A64" s="23"/>
      <c r="B64" s="15"/>
      <c r="C64" s="11"/>
      <c r="D64" s="54" t="s">
        <v>58</v>
      </c>
      <c r="E64" s="52" t="s">
        <v>80</v>
      </c>
      <c r="F64" s="43">
        <v>200</v>
      </c>
      <c r="G64" s="43">
        <v>6.8</v>
      </c>
      <c r="H64" s="43">
        <v>7.5</v>
      </c>
      <c r="I64" s="43">
        <v>27.7</v>
      </c>
      <c r="J64" s="43">
        <v>192.6</v>
      </c>
      <c r="K64" s="44" t="s">
        <v>81</v>
      </c>
      <c r="L64" s="43">
        <v>46.93</v>
      </c>
    </row>
    <row r="65" spans="1:12" ht="15">
      <c r="A65" s="23"/>
      <c r="B65" s="15"/>
      <c r="C65" s="11"/>
      <c r="D65" s="7" t="s">
        <v>22</v>
      </c>
      <c r="E65" s="52" t="s">
        <v>57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 t="s">
        <v>47</v>
      </c>
      <c r="L65" s="43">
        <v>12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701</v>
      </c>
      <c r="L66" s="43">
        <v>10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46</v>
      </c>
      <c r="E68" s="42" t="s">
        <v>46</v>
      </c>
      <c r="F68" s="43" t="s">
        <v>46</v>
      </c>
      <c r="G68" s="43" t="s">
        <v>59</v>
      </c>
      <c r="H68" s="43" t="s">
        <v>46</v>
      </c>
      <c r="I68" s="43" t="s">
        <v>46</v>
      </c>
      <c r="J68" s="43" t="s">
        <v>46</v>
      </c>
      <c r="K68" s="44" t="s">
        <v>46</v>
      </c>
      <c r="L68" s="43" t="s">
        <v>46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16.850000000000001</v>
      </c>
      <c r="H70" s="19">
        <f t="shared" ref="H70" si="31">SUM(H63:H69)</f>
        <v>16</v>
      </c>
      <c r="I70" s="19">
        <f t="shared" ref="I70" si="32">SUM(I63:I69)</f>
        <v>75.650000000000006</v>
      </c>
      <c r="J70" s="19">
        <f t="shared" ref="J70:L70" si="33">SUM(J63:J69)</f>
        <v>515.93000000000006</v>
      </c>
      <c r="K70" s="25"/>
      <c r="L70" s="19">
        <f t="shared" si="33"/>
        <v>88.93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5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5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5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500</v>
      </c>
      <c r="G81" s="32">
        <f t="shared" ref="G81" si="38">G70+G80</f>
        <v>16.850000000000001</v>
      </c>
      <c r="H81" s="32">
        <f t="shared" ref="H81" si="39">H70+H80</f>
        <v>16</v>
      </c>
      <c r="I81" s="32">
        <f t="shared" ref="I81" si="40">I70+I80</f>
        <v>75.650000000000006</v>
      </c>
      <c r="J81" s="32">
        <f t="shared" ref="J81:L81" si="41">J70+J80</f>
        <v>515.93000000000006</v>
      </c>
      <c r="K81" s="32"/>
      <c r="L81" s="32">
        <f t="shared" si="41"/>
        <v>88.93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53" t="s">
        <v>83</v>
      </c>
      <c r="F82" s="40">
        <v>120</v>
      </c>
      <c r="G82" s="40">
        <v>11.6</v>
      </c>
      <c r="H82" s="40">
        <v>11.8</v>
      </c>
      <c r="I82" s="40">
        <v>13</v>
      </c>
      <c r="J82" s="40">
        <v>159</v>
      </c>
      <c r="K82" s="41" t="s">
        <v>55</v>
      </c>
      <c r="L82" s="40">
        <v>40.97</v>
      </c>
    </row>
    <row r="83" spans="1:12" ht="15">
      <c r="A83" s="23"/>
      <c r="B83" s="15"/>
      <c r="C83" s="11"/>
      <c r="D83" s="54" t="s">
        <v>46</v>
      </c>
      <c r="E83" s="52" t="s">
        <v>56</v>
      </c>
      <c r="F83" s="43">
        <v>150</v>
      </c>
      <c r="G83" s="43">
        <v>4.7</v>
      </c>
      <c r="H83" s="43">
        <v>4.8</v>
      </c>
      <c r="I83" s="43">
        <v>36.5</v>
      </c>
      <c r="J83" s="43">
        <v>208</v>
      </c>
      <c r="K83" s="44">
        <v>171</v>
      </c>
      <c r="L83" s="43">
        <v>28</v>
      </c>
    </row>
    <row r="84" spans="1:12" ht="15">
      <c r="A84" s="23"/>
      <c r="B84" s="15"/>
      <c r="C84" s="11"/>
      <c r="D84" s="7" t="s">
        <v>22</v>
      </c>
      <c r="E84" s="52" t="s">
        <v>39</v>
      </c>
      <c r="F84" s="43">
        <v>200</v>
      </c>
      <c r="G84" s="43">
        <v>0.2</v>
      </c>
      <c r="H84" s="43">
        <v>0.4</v>
      </c>
      <c r="I84" s="43">
        <v>19.32</v>
      </c>
      <c r="J84" s="43">
        <v>58</v>
      </c>
      <c r="K84" s="44" t="s">
        <v>49</v>
      </c>
      <c r="L84" s="43">
        <v>10</v>
      </c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3.16</v>
      </c>
      <c r="H85" s="43">
        <v>0.3</v>
      </c>
      <c r="I85" s="43">
        <v>19.8</v>
      </c>
      <c r="J85" s="43">
        <v>93.44</v>
      </c>
      <c r="K85" s="44">
        <v>701</v>
      </c>
      <c r="L85" s="43">
        <v>10</v>
      </c>
    </row>
    <row r="86" spans="1:12" ht="15">
      <c r="A86" s="23"/>
      <c r="B86" s="15"/>
      <c r="C86" s="11"/>
      <c r="D86" s="7" t="s">
        <v>24</v>
      </c>
      <c r="E86" s="42"/>
      <c r="F86" s="43" t="s">
        <v>46</v>
      </c>
      <c r="G86" s="43" t="s">
        <v>46</v>
      </c>
      <c r="H86" s="43" t="s">
        <v>46</v>
      </c>
      <c r="I86" s="43" t="s">
        <v>46</v>
      </c>
      <c r="J86" s="43" t="s">
        <v>46</v>
      </c>
      <c r="K86" s="44"/>
      <c r="L86" s="43" t="s">
        <v>46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19.66</v>
      </c>
      <c r="H89" s="19">
        <f t="shared" ref="H89" si="43">SUM(H82:H88)</f>
        <v>17.3</v>
      </c>
      <c r="I89" s="19">
        <f t="shared" ref="I89" si="44">SUM(I82:I88)</f>
        <v>88.61999999999999</v>
      </c>
      <c r="J89" s="19">
        <f t="shared" ref="J89:L89" si="45">SUM(J82:J88)</f>
        <v>518.44000000000005</v>
      </c>
      <c r="K89" s="25"/>
      <c r="L89" s="19">
        <f t="shared" si="45"/>
        <v>88.97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5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5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510</v>
      </c>
      <c r="G100" s="32">
        <f t="shared" ref="G100" si="50">G89+G99</f>
        <v>19.66</v>
      </c>
      <c r="H100" s="32">
        <f t="shared" ref="H100" si="51">H89+H99</f>
        <v>17.3</v>
      </c>
      <c r="I100" s="32">
        <f t="shared" ref="I100" si="52">I89+I99</f>
        <v>88.61999999999999</v>
      </c>
      <c r="J100" s="32">
        <f t="shared" ref="J100:L100" si="53">J89+J99</f>
        <v>518.44000000000005</v>
      </c>
      <c r="K100" s="32"/>
      <c r="L100" s="32">
        <f t="shared" si="53"/>
        <v>88.97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200</v>
      </c>
      <c r="G101" s="40">
        <v>9</v>
      </c>
      <c r="H101" s="40">
        <v>10.87</v>
      </c>
      <c r="I101" s="40">
        <v>42.26</v>
      </c>
      <c r="J101" s="40">
        <v>302.87</v>
      </c>
      <c r="K101" s="41">
        <v>181</v>
      </c>
      <c r="L101" s="40">
        <v>33.93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0.2</v>
      </c>
      <c r="H103" s="43">
        <v>0</v>
      </c>
      <c r="I103" s="43">
        <v>9.1999999999999993</v>
      </c>
      <c r="J103" s="43">
        <v>30.08</v>
      </c>
      <c r="K103" s="44" t="s">
        <v>64</v>
      </c>
      <c r="L103" s="43">
        <v>15</v>
      </c>
    </row>
    <row r="104" spans="1:12" ht="15">
      <c r="A104" s="23"/>
      <c r="B104" s="15"/>
      <c r="C104" s="11"/>
      <c r="D104" s="7" t="s">
        <v>23</v>
      </c>
      <c r="E104" s="42" t="s">
        <v>65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>
        <v>28</v>
      </c>
    </row>
    <row r="105" spans="1:12" ht="15">
      <c r="A105" s="23"/>
      <c r="B105" s="15"/>
      <c r="C105" s="11"/>
      <c r="D105" s="7" t="s">
        <v>24</v>
      </c>
      <c r="E105" s="42" t="s">
        <v>66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>
        <v>12</v>
      </c>
    </row>
    <row r="106" spans="1:12" ht="15">
      <c r="A106" s="23"/>
      <c r="B106" s="15"/>
      <c r="C106" s="11"/>
      <c r="D106" s="6" t="s">
        <v>43</v>
      </c>
      <c r="E106" s="42" t="s">
        <v>46</v>
      </c>
      <c r="F106" s="43" t="s">
        <v>46</v>
      </c>
      <c r="G106" s="43" t="s">
        <v>46</v>
      </c>
      <c r="H106" s="43" t="s">
        <v>46</v>
      </c>
      <c r="I106" s="43" t="s">
        <v>46</v>
      </c>
      <c r="J106" s="43" t="s">
        <v>46</v>
      </c>
      <c r="K106" s="44" t="s">
        <v>46</v>
      </c>
      <c r="L106" s="43" t="s">
        <v>46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15.6</v>
      </c>
      <c r="H108" s="19">
        <f t="shared" si="54"/>
        <v>19.47</v>
      </c>
      <c r="I108" s="19">
        <f t="shared" si="54"/>
        <v>77.36</v>
      </c>
      <c r="J108" s="19">
        <f t="shared" si="54"/>
        <v>548.35</v>
      </c>
      <c r="K108" s="25"/>
      <c r="L108" s="19">
        <f t="shared" ref="L108" si="55">SUM(L101:L107)</f>
        <v>88.93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570</v>
      </c>
      <c r="G119" s="32">
        <f t="shared" ref="G119" si="58">G108+G118</f>
        <v>15.6</v>
      </c>
      <c r="H119" s="32">
        <f t="shared" ref="H119" si="59">H108+H118</f>
        <v>19.47</v>
      </c>
      <c r="I119" s="32">
        <f t="shared" ref="I119" si="60">I108+I118</f>
        <v>77.36</v>
      </c>
      <c r="J119" s="32">
        <f t="shared" ref="J119:L119" si="61">J108+J118</f>
        <v>548.35</v>
      </c>
      <c r="K119" s="32"/>
      <c r="L119" s="32">
        <f t="shared" si="61"/>
        <v>88.93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60</v>
      </c>
      <c r="G120" s="40">
        <v>0.9</v>
      </c>
      <c r="H120" s="40">
        <v>4.3</v>
      </c>
      <c r="I120" s="40">
        <v>3.75</v>
      </c>
      <c r="J120" s="40">
        <v>57.7</v>
      </c>
      <c r="K120" s="41">
        <v>73</v>
      </c>
      <c r="L120" s="40">
        <v>15.03</v>
      </c>
    </row>
    <row r="121" spans="1:12" ht="15">
      <c r="A121" s="14"/>
      <c r="B121" s="15"/>
      <c r="C121" s="11"/>
      <c r="D121" s="6" t="s">
        <v>44</v>
      </c>
      <c r="E121" s="42" t="s">
        <v>85</v>
      </c>
      <c r="F121" s="43">
        <v>120</v>
      </c>
      <c r="G121" s="43">
        <v>12.7</v>
      </c>
      <c r="H121" s="43">
        <v>12.8</v>
      </c>
      <c r="I121" s="43">
        <v>15.5</v>
      </c>
      <c r="J121" s="43">
        <v>227.3</v>
      </c>
      <c r="K121" s="44" t="s">
        <v>86</v>
      </c>
      <c r="L121" s="43">
        <v>33</v>
      </c>
    </row>
    <row r="122" spans="1:12" ht="1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0.3</v>
      </c>
      <c r="H122" s="43">
        <v>0</v>
      </c>
      <c r="I122" s="43">
        <v>15.2</v>
      </c>
      <c r="J122" s="43">
        <v>60</v>
      </c>
      <c r="K122" s="44" t="s">
        <v>84</v>
      </c>
      <c r="L122" s="43">
        <v>12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701</v>
      </c>
      <c r="L123" s="43">
        <v>8.9</v>
      </c>
    </row>
    <row r="124" spans="1:12" ht="15">
      <c r="A124" s="14"/>
      <c r="B124" s="15"/>
      <c r="C124" s="11"/>
      <c r="D124" s="7" t="s">
        <v>24</v>
      </c>
      <c r="E124" s="42" t="s">
        <v>87</v>
      </c>
      <c r="F124" s="43">
        <v>150</v>
      </c>
      <c r="G124" s="43">
        <v>3.04</v>
      </c>
      <c r="H124" s="43">
        <v>4.5</v>
      </c>
      <c r="I124" s="43">
        <v>24.55</v>
      </c>
      <c r="J124" s="43">
        <v>151.4</v>
      </c>
      <c r="K124" s="44">
        <v>125</v>
      </c>
      <c r="L124" s="43">
        <v>20</v>
      </c>
    </row>
    <row r="125" spans="1:12" ht="15">
      <c r="A125" s="14"/>
      <c r="B125" s="15"/>
      <c r="C125" s="11"/>
      <c r="D125" s="6" t="s">
        <v>30</v>
      </c>
      <c r="E125" s="42" t="s">
        <v>46</v>
      </c>
      <c r="F125" s="43" t="s">
        <v>46</v>
      </c>
      <c r="G125" s="43" t="s">
        <v>46</v>
      </c>
      <c r="H125" s="43" t="s">
        <v>46</v>
      </c>
      <c r="I125" s="43" t="s">
        <v>46</v>
      </c>
      <c r="J125" s="43" t="s">
        <v>46</v>
      </c>
      <c r="K125" s="44" t="s">
        <v>46</v>
      </c>
      <c r="L125" s="43" t="s">
        <v>46</v>
      </c>
    </row>
    <row r="126" spans="1:12" ht="15">
      <c r="A126" s="14"/>
      <c r="B126" s="15"/>
      <c r="C126" s="11"/>
      <c r="D126" s="6"/>
      <c r="E126" s="42"/>
      <c r="F126" s="43" t="s">
        <v>46</v>
      </c>
      <c r="G126" s="43" t="s">
        <v>46</v>
      </c>
      <c r="H126" s="43" t="s">
        <v>46</v>
      </c>
      <c r="I126" s="43" t="s">
        <v>46</v>
      </c>
      <c r="J126" s="43" t="s">
        <v>46</v>
      </c>
      <c r="K126" s="44"/>
      <c r="L126" s="43" t="s">
        <v>46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19.309999999999999</v>
      </c>
      <c r="H127" s="19">
        <f t="shared" si="62"/>
        <v>21.900000000000002</v>
      </c>
      <c r="I127" s="19">
        <f t="shared" si="62"/>
        <v>73.490000000000009</v>
      </c>
      <c r="J127" s="19">
        <f t="shared" si="62"/>
        <v>567.29999999999995</v>
      </c>
      <c r="K127" s="25"/>
      <c r="L127" s="19">
        <f t="shared" ref="L127" si="63">SUM(L120:L126)</f>
        <v>88.93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560</v>
      </c>
      <c r="G138" s="32">
        <f t="shared" ref="G138" si="66">G127+G137</f>
        <v>19.309999999999999</v>
      </c>
      <c r="H138" s="32">
        <f t="shared" ref="H138" si="67">H127+H137</f>
        <v>21.900000000000002</v>
      </c>
      <c r="I138" s="32">
        <f t="shared" ref="I138" si="68">I127+I137</f>
        <v>73.490000000000009</v>
      </c>
      <c r="J138" s="32">
        <f t="shared" ref="J138:L138" si="69">J127+J137</f>
        <v>567.29999999999995</v>
      </c>
      <c r="K138" s="32"/>
      <c r="L138" s="32">
        <f t="shared" si="69"/>
        <v>88.93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60</v>
      </c>
      <c r="G139" s="40">
        <v>0.41</v>
      </c>
      <c r="H139" s="40">
        <v>0.1</v>
      </c>
      <c r="I139" s="40">
        <v>0.84</v>
      </c>
      <c r="J139" s="40">
        <v>5</v>
      </c>
      <c r="K139" s="41" t="s">
        <v>45</v>
      </c>
      <c r="L139" s="40">
        <v>18.5</v>
      </c>
    </row>
    <row r="140" spans="1:12" ht="15">
      <c r="A140" s="23"/>
      <c r="B140" s="15"/>
      <c r="C140" s="11"/>
      <c r="D140" s="6" t="s">
        <v>46</v>
      </c>
      <c r="E140" s="42" t="s">
        <v>79</v>
      </c>
      <c r="F140" s="43">
        <v>200</v>
      </c>
      <c r="G140" s="43">
        <v>13.2</v>
      </c>
      <c r="H140" s="43">
        <v>17.8</v>
      </c>
      <c r="I140" s="43">
        <v>37.5</v>
      </c>
      <c r="J140" s="43">
        <v>363</v>
      </c>
      <c r="K140" s="44">
        <v>458</v>
      </c>
      <c r="L140" s="43">
        <v>50.43</v>
      </c>
    </row>
    <row r="141" spans="1:12" ht="1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 t="s">
        <v>49</v>
      </c>
      <c r="L141" s="43">
        <v>10</v>
      </c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701</v>
      </c>
      <c r="L142" s="43">
        <v>10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46</v>
      </c>
      <c r="E144" s="42" t="s">
        <v>46</v>
      </c>
      <c r="F144" s="43" t="s">
        <v>46</v>
      </c>
      <c r="G144" s="43" t="s">
        <v>46</v>
      </c>
      <c r="H144" s="43" t="s">
        <v>46</v>
      </c>
      <c r="I144" s="43" t="s">
        <v>46</v>
      </c>
      <c r="J144" s="43" t="s">
        <v>46</v>
      </c>
      <c r="K144" s="44" t="s">
        <v>46</v>
      </c>
      <c r="L144" s="43" t="s">
        <v>46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17.759999999999998</v>
      </c>
      <c r="H146" s="19">
        <f t="shared" si="70"/>
        <v>18.400000000000002</v>
      </c>
      <c r="I146" s="19">
        <f t="shared" si="70"/>
        <v>74.490000000000009</v>
      </c>
      <c r="J146" s="19">
        <f t="shared" si="70"/>
        <v>542.33000000000004</v>
      </c>
      <c r="K146" s="25"/>
      <c r="L146" s="19">
        <f t="shared" ref="L146" si="71">SUM(L139:L145)</f>
        <v>88.93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510</v>
      </c>
      <c r="G157" s="32">
        <f t="shared" ref="G157" si="74">G146+G156</f>
        <v>17.759999999999998</v>
      </c>
      <c r="H157" s="32">
        <f t="shared" ref="H157" si="75">H146+H156</f>
        <v>18.400000000000002</v>
      </c>
      <c r="I157" s="32">
        <f t="shared" ref="I157" si="76">I146+I156</f>
        <v>74.490000000000009</v>
      </c>
      <c r="J157" s="32">
        <f t="shared" ref="J157:L157" si="77">J146+J156</f>
        <v>542.33000000000004</v>
      </c>
      <c r="K157" s="32"/>
      <c r="L157" s="32">
        <f t="shared" si="77"/>
        <v>88.93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89</v>
      </c>
      <c r="L158" s="40">
        <v>51</v>
      </c>
    </row>
    <row r="159" spans="1:12" ht="15">
      <c r="A159" s="23"/>
      <c r="B159" s="15"/>
      <c r="C159" s="11"/>
      <c r="D159" s="6" t="s">
        <v>21</v>
      </c>
      <c r="E159" s="42" t="s">
        <v>69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>
        <v>19</v>
      </c>
    </row>
    <row r="160" spans="1:12" ht="15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 t="s">
        <v>49</v>
      </c>
      <c r="L160" s="43">
        <v>10</v>
      </c>
    </row>
    <row r="161" spans="1:12" ht="15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701</v>
      </c>
      <c r="L161" s="43">
        <v>8.93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46</v>
      </c>
      <c r="E163" s="42"/>
      <c r="F163" s="43" t="s">
        <v>46</v>
      </c>
      <c r="G163" s="43" t="s">
        <v>46</v>
      </c>
      <c r="H163" s="43" t="s">
        <v>46</v>
      </c>
      <c r="I163" s="43" t="s">
        <v>46</v>
      </c>
      <c r="J163" s="43" t="s">
        <v>46</v>
      </c>
      <c r="K163" s="44" t="s">
        <v>46</v>
      </c>
      <c r="L163" s="43" t="s">
        <v>46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88.93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 t="s">
        <v>46</v>
      </c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 t="s">
        <v>46</v>
      </c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 t="s">
        <v>46</v>
      </c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 t="s">
        <v>46</v>
      </c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 t="s">
        <v>46</v>
      </c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88.93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200</v>
      </c>
      <c r="G177" s="40">
        <v>13.57</v>
      </c>
      <c r="H177" s="40">
        <v>14.9</v>
      </c>
      <c r="I177" s="40">
        <v>34.700000000000003</v>
      </c>
      <c r="J177" s="40">
        <v>327.18</v>
      </c>
      <c r="K177" s="41" t="s">
        <v>61</v>
      </c>
      <c r="L177" s="40">
        <v>38.93</v>
      </c>
    </row>
    <row r="178" spans="1:12" ht="15">
      <c r="A178" s="23"/>
      <c r="B178" s="15"/>
      <c r="C178" s="11"/>
      <c r="D178" s="6" t="s">
        <v>21</v>
      </c>
      <c r="E178" s="42" t="s">
        <v>90</v>
      </c>
      <c r="F178" s="43">
        <v>50</v>
      </c>
      <c r="G178" s="43">
        <v>5</v>
      </c>
      <c r="H178" s="43">
        <v>4.4000000000000004</v>
      </c>
      <c r="I178" s="43">
        <v>25.2</v>
      </c>
      <c r="J178" s="43">
        <v>156</v>
      </c>
      <c r="K178" s="44">
        <v>399</v>
      </c>
      <c r="L178" s="43">
        <v>25</v>
      </c>
    </row>
    <row r="179" spans="1:12" ht="1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71</v>
      </c>
      <c r="L179" s="43">
        <v>15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70.900000000000006</v>
      </c>
      <c r="K180" s="44">
        <v>701</v>
      </c>
      <c r="L180" s="43">
        <v>10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46</v>
      </c>
      <c r="E182" s="42" t="s">
        <v>46</v>
      </c>
      <c r="F182" s="43" t="s">
        <v>46</v>
      </c>
      <c r="G182" s="43" t="s">
        <v>46</v>
      </c>
      <c r="H182" s="43" t="s">
        <v>46</v>
      </c>
      <c r="I182" s="43" t="s">
        <v>46</v>
      </c>
      <c r="J182" s="43" t="s">
        <v>46</v>
      </c>
      <c r="K182" s="44" t="s">
        <v>46</v>
      </c>
      <c r="L182" s="43" t="s">
        <v>46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21.14</v>
      </c>
      <c r="H184" s="19">
        <f t="shared" si="86"/>
        <v>19.600000000000001</v>
      </c>
      <c r="I184" s="19">
        <f t="shared" si="86"/>
        <v>83.59</v>
      </c>
      <c r="J184" s="19">
        <f t="shared" si="86"/>
        <v>596.08000000000004</v>
      </c>
      <c r="K184" s="25"/>
      <c r="L184" s="19">
        <f t="shared" ref="L184" si="87">SUM(L177:L183)</f>
        <v>88.93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46</v>
      </c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480</v>
      </c>
      <c r="G195" s="32">
        <f t="shared" ref="G195" si="90">G184+G194</f>
        <v>21.14</v>
      </c>
      <c r="H195" s="32">
        <f t="shared" ref="H195" si="91">H184+H194</f>
        <v>19.600000000000001</v>
      </c>
      <c r="I195" s="32">
        <f t="shared" ref="I195" si="92">I184+I194</f>
        <v>83.59</v>
      </c>
      <c r="J195" s="32">
        <f t="shared" ref="J195:L195" si="93">J184+J194</f>
        <v>596.08000000000004</v>
      </c>
      <c r="K195" s="32"/>
      <c r="L195" s="32">
        <f t="shared" si="93"/>
        <v>88.93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18.143999999999998</v>
      </c>
      <c r="H196" s="34">
        <f t="shared" si="94"/>
        <v>18.529</v>
      </c>
      <c r="I196" s="34">
        <f t="shared" si="94"/>
        <v>78.713000000000008</v>
      </c>
      <c r="J196" s="34">
        <f t="shared" si="94"/>
        <v>542.80700000000002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88.93400000000004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2023-10-16T04:59:37Z</cp:lastPrinted>
  <dcterms:created xsi:type="dcterms:W3CDTF">2022-05-16T14:23:56Z</dcterms:created>
  <dcterms:modified xsi:type="dcterms:W3CDTF">2026-01-19T14:43:38Z</dcterms:modified>
</cp:coreProperties>
</file>